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CS-File-01\Data\CLIENTS\CARLOS, CITY OF\2024\Audit\Trial Balance and Workpapers - 24\"/>
    </mc:Choice>
  </mc:AlternateContent>
  <xr:revisionPtr revIDLastSave="0" documentId="13_ncr:1_{55089C19-1731-419E-8F45-2E77F6A2D96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JEs" sheetId="1" r:id="rId1"/>
  </sheets>
  <definedNames>
    <definedName name="_xlnm.Print_Titles" localSheetId="0">AJEs!$1:$7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G74" i="1"/>
  <c r="G5" i="1"/>
</calcChain>
</file>

<file path=xl/sharedStrings.xml><?xml version="1.0" encoding="utf-8"?>
<sst xmlns="http://schemas.openxmlformats.org/spreadsheetml/2006/main" count="148" uniqueCount="88">
  <si>
    <t>W/P Ref</t>
  </si>
  <si>
    <t>Journal Entries</t>
  </si>
  <si>
    <t>AJE#</t>
  </si>
  <si>
    <t>Debit</t>
  </si>
  <si>
    <t>Credit</t>
  </si>
  <si>
    <t>100</t>
  </si>
  <si>
    <t>Purchase of Investments</t>
  </si>
  <si>
    <t>Transfer In</t>
  </si>
  <si>
    <t>Transfer Out</t>
  </si>
  <si>
    <t>Reverse intrafund transfer</t>
  </si>
  <si>
    <t>100.49350.800</t>
  </si>
  <si>
    <t>PB: JJW</t>
  </si>
  <si>
    <t>City of Carlos</t>
  </si>
  <si>
    <t>CD #7632</t>
  </si>
  <si>
    <t>MM Bremmer</t>
  </si>
  <si>
    <t>CD #7634</t>
  </si>
  <si>
    <t>CD #7127</t>
  </si>
  <si>
    <t>225.42211.800</t>
  </si>
  <si>
    <t>100-36231</t>
  </si>
  <si>
    <t>225-36231</t>
  </si>
  <si>
    <t>225-33XXX</t>
  </si>
  <si>
    <t>Sale of Investment</t>
  </si>
  <si>
    <t>100.39990</t>
  </si>
  <si>
    <t>100.49360.720</t>
  </si>
  <si>
    <t>601.39364.720</t>
  </si>
  <si>
    <t>303.39202</t>
  </si>
  <si>
    <t>Restricted for Debt Service</t>
  </si>
  <si>
    <t>Unrestricted</t>
  </si>
  <si>
    <t>Reclassify Restricted Net Assets</t>
  </si>
  <si>
    <t>601</t>
  </si>
  <si>
    <t>100.49350.80</t>
  </si>
  <si>
    <t>Fire Protection</t>
  </si>
  <si>
    <t>Reclassify State Receipts</t>
  </si>
  <si>
    <t>Refunds &amp; Reimbursements</t>
  </si>
  <si>
    <t>State - Other</t>
  </si>
  <si>
    <t>100-33XXX</t>
  </si>
  <si>
    <t>Contributions and Donations from Private Sources</t>
  </si>
  <si>
    <t>Local - Other</t>
  </si>
  <si>
    <t>225-36230</t>
  </si>
  <si>
    <t>225-331XX</t>
  </si>
  <si>
    <t>Capital Outlay: Other Equipment</t>
  </si>
  <si>
    <t>Capital Outlay: Turnout Gear</t>
  </si>
  <si>
    <t>Capital Outlay: Motor Vehicles</t>
  </si>
  <si>
    <t>Move Fire Protection purchases to Fire Fund</t>
  </si>
  <si>
    <t>100-42200-xxx</t>
  </si>
  <si>
    <t>203-42211-580</t>
  </si>
  <si>
    <t>203-52212-501</t>
  </si>
  <si>
    <t>203-42299-550</t>
  </si>
  <si>
    <t>225-42200-xxx</t>
  </si>
  <si>
    <t>225-42211-580</t>
  </si>
  <si>
    <t>225-52212-501</t>
  </si>
  <si>
    <t>225-42299-550</t>
  </si>
  <si>
    <t>Supplies</t>
  </si>
  <si>
    <t>100-41425-208</t>
  </si>
  <si>
    <t>Miscellaneous</t>
  </si>
  <si>
    <t>100-49001-437</t>
  </si>
  <si>
    <t>Miscellaneous Revenue</t>
  </si>
  <si>
    <t>100-36240</t>
  </si>
  <si>
    <t>Reimbursements/Refunds</t>
  </si>
  <si>
    <t>Reclassify duplicated payment and refund</t>
  </si>
  <si>
    <t>Special Fire Protection Services</t>
  </si>
  <si>
    <t>Ambulance Revenue</t>
  </si>
  <si>
    <t>225-34202</t>
  </si>
  <si>
    <t>225-34205</t>
  </si>
  <si>
    <t>Reclassify ambulance receipts</t>
  </si>
  <si>
    <t>Sale of Investments</t>
  </si>
  <si>
    <t>Interest</t>
  </si>
  <si>
    <t>225-39990</t>
  </si>
  <si>
    <t>Book Interest on CD 7127</t>
  </si>
  <si>
    <t>CD #2780</t>
  </si>
  <si>
    <t>225</t>
  </si>
  <si>
    <t>225.39990</t>
  </si>
  <si>
    <t>225-42211-720</t>
  </si>
  <si>
    <t>225-39201</t>
  </si>
  <si>
    <t>Book Transfer from Fire Fund to Fire Capital Fund</t>
  </si>
  <si>
    <t>CD #25193</t>
  </si>
  <si>
    <t>Restricted Fund Balance</t>
  </si>
  <si>
    <t>Unassigned Fund Balance</t>
  </si>
  <si>
    <t>Reclassify fund balance</t>
  </si>
  <si>
    <t>Pooled Cash</t>
  </si>
  <si>
    <t>Adjust ending cash balance to actual</t>
  </si>
  <si>
    <t>Capital Outlay - Other Equipment</t>
  </si>
  <si>
    <t>Capital Outlay</t>
  </si>
  <si>
    <t>225-42211-XXX</t>
  </si>
  <si>
    <t>100-41425-570</t>
  </si>
  <si>
    <t>225-42211-208</t>
  </si>
  <si>
    <t>Reclass capital outlay to current disbursements</t>
  </si>
  <si>
    <t>100.42200.xxx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</si>
</sst>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m/d/yy;@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u val="singleAccounting"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4" fillId="0" borderId="0" xfId="0" applyFont="1" applyAlignment="1">
      <alignment horizontal="center"/>
    </xf>
    <xf numFmtId="43" fontId="5" fillId="0" borderId="0" xfId="1" applyFont="1" applyFill="1" applyAlignment="1">
      <alignment horizontal="center"/>
    </xf>
    <xf numFmtId="164" fontId="6" fillId="0" borderId="0" xfId="0" applyNumberFormat="1" applyFont="1" applyAlignment="1">
      <alignment horizontal="center"/>
    </xf>
    <xf numFmtId="43" fontId="1" fillId="0" borderId="0" xfId="1" applyFill="1"/>
    <xf numFmtId="164" fontId="4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43" fontId="4" fillId="0" borderId="1" xfId="1" applyFont="1" applyFill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left"/>
    </xf>
    <xf numFmtId="0" fontId="1" fillId="0" borderId="0" xfId="0" applyFont="1"/>
    <xf numFmtId="49" fontId="5" fillId="0" borderId="0" xfId="1" applyNumberFormat="1" applyFont="1" applyFill="1" applyAlignment="1">
      <alignment horizontal="center"/>
    </xf>
    <xf numFmtId="43" fontId="1" fillId="0" borderId="1" xfId="1" applyFill="1" applyBorder="1"/>
    <xf numFmtId="43" fontId="1" fillId="0" borderId="0" xfId="1" applyFill="1" applyBorder="1"/>
    <xf numFmtId="49" fontId="0" fillId="0" borderId="0" xfId="0" applyNumberFormat="1" applyAlignment="1">
      <alignment horizontal="left"/>
    </xf>
    <xf numFmtId="49" fontId="0" fillId="0" borderId="1" xfId="0" applyNumberFormat="1" applyBorder="1" applyAlignment="1">
      <alignment horizontal="left"/>
    </xf>
    <xf numFmtId="49" fontId="1" fillId="0" borderId="0" xfId="0" applyNumberFormat="1" applyFont="1" applyAlignment="1">
      <alignment horizontal="left"/>
    </xf>
    <xf numFmtId="43" fontId="1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/>
    <xf numFmtId="0" fontId="7" fillId="0" borderId="0" xfId="0" quotePrefix="1" applyFont="1"/>
    <xf numFmtId="0" fontId="7" fillId="0" borderId="0" xfId="0" applyFont="1"/>
    <xf numFmtId="0" fontId="1" fillId="0" borderId="0" xfId="0" applyFont="1" applyAlignment="1">
      <alignment vertical="center"/>
    </xf>
    <xf numFmtId="1" fontId="7" fillId="0" borderId="0" xfId="0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1"/>
  <sheetViews>
    <sheetView tabSelected="1" zoomScaleNormal="100" workbookViewId="0">
      <pane ySplit="7" topLeftCell="A61" activePane="bottomLeft" state="frozen"/>
      <selection activeCell="A3" sqref="A3"/>
      <selection pane="bottomLeft" activeCell="H90" sqref="H90"/>
    </sheetView>
  </sheetViews>
  <sheetFormatPr defaultColWidth="8.85546875" defaultRowHeight="12.75" x14ac:dyDescent="0.2"/>
  <cols>
    <col min="1" max="1" width="9.42578125" style="1" customWidth="1"/>
    <col min="2" max="2" width="3.85546875" customWidth="1"/>
    <col min="5" max="5" width="30.7109375" customWidth="1"/>
    <col min="6" max="6" width="14.42578125" style="15" bestFit="1" customWidth="1"/>
    <col min="7" max="8" width="11.28515625" style="4" bestFit="1" customWidth="1"/>
    <col min="17" max="18" width="9.28515625" bestFit="1" customWidth="1"/>
  </cols>
  <sheetData>
    <row r="1" spans="1:8" ht="15" x14ac:dyDescent="0.35">
      <c r="A1" s="10" t="s">
        <v>11</v>
      </c>
      <c r="E1" s="1" t="s">
        <v>12</v>
      </c>
      <c r="G1" s="2" t="s">
        <v>0</v>
      </c>
      <c r="H1" s="12">
        <v>200</v>
      </c>
    </row>
    <row r="2" spans="1:8" x14ac:dyDescent="0.2">
      <c r="A2" s="3">
        <v>45704</v>
      </c>
      <c r="E2" s="1" t="s">
        <v>1</v>
      </c>
    </row>
    <row r="3" spans="1:8" x14ac:dyDescent="0.2">
      <c r="A3" s="3"/>
      <c r="E3" s="5">
        <v>45657</v>
      </c>
    </row>
    <row r="4" spans="1:8" x14ac:dyDescent="0.2">
      <c r="A4" s="5"/>
    </row>
    <row r="5" spans="1:8" x14ac:dyDescent="0.2">
      <c r="A5" s="5"/>
      <c r="G5" s="13">
        <f>SUM(G8:G254)-SUM(H8:H254)</f>
        <v>0</v>
      </c>
    </row>
    <row r="6" spans="1:8" x14ac:dyDescent="0.2">
      <c r="A6" s="5"/>
      <c r="G6" s="14"/>
      <c r="H6" s="14"/>
    </row>
    <row r="7" spans="1:8" x14ac:dyDescent="0.2">
      <c r="A7" s="6" t="s">
        <v>2</v>
      </c>
      <c r="B7" s="7"/>
      <c r="C7" s="7"/>
      <c r="D7" s="7"/>
      <c r="E7" s="7"/>
      <c r="F7" s="16"/>
      <c r="G7" s="8" t="s">
        <v>3</v>
      </c>
      <c r="H7" s="8" t="s">
        <v>4</v>
      </c>
    </row>
    <row r="8" spans="1:8" x14ac:dyDescent="0.2">
      <c r="A8" s="1">
        <v>1</v>
      </c>
      <c r="C8" s="11" t="s">
        <v>14</v>
      </c>
      <c r="E8" s="11"/>
      <c r="F8" s="17" t="s">
        <v>5</v>
      </c>
      <c r="G8" s="18">
        <v>15359.22</v>
      </c>
      <c r="H8" s="18"/>
    </row>
    <row r="9" spans="1:8" x14ac:dyDescent="0.2">
      <c r="C9" s="11"/>
      <c r="D9" s="11" t="s">
        <v>6</v>
      </c>
      <c r="E9" s="11"/>
      <c r="F9" s="17" t="s">
        <v>10</v>
      </c>
      <c r="G9" s="18"/>
      <c r="H9" s="18">
        <v>15359.22</v>
      </c>
    </row>
    <row r="10" spans="1:8" x14ac:dyDescent="0.2">
      <c r="C10" s="11" t="s">
        <v>21</v>
      </c>
      <c r="E10" s="11"/>
      <c r="F10" s="17" t="s">
        <v>22</v>
      </c>
      <c r="G10" s="18">
        <v>103985.7</v>
      </c>
      <c r="H10" s="18"/>
    </row>
    <row r="11" spans="1:8" x14ac:dyDescent="0.2">
      <c r="C11" s="11" t="s">
        <v>13</v>
      </c>
      <c r="E11" s="11"/>
      <c r="F11" s="17" t="s">
        <v>5</v>
      </c>
      <c r="G11" s="18">
        <v>2616.13</v>
      </c>
      <c r="H11" s="18"/>
    </row>
    <row r="12" spans="1:8" x14ac:dyDescent="0.2">
      <c r="C12" s="11"/>
      <c r="D12" s="11" t="s">
        <v>13</v>
      </c>
      <c r="E12" s="11"/>
      <c r="F12" s="17" t="s">
        <v>5</v>
      </c>
      <c r="G12" s="18"/>
      <c r="H12" s="18">
        <v>103985.7</v>
      </c>
    </row>
    <row r="13" spans="1:8" x14ac:dyDescent="0.2">
      <c r="C13" s="11"/>
      <c r="D13" s="11" t="s">
        <v>6</v>
      </c>
      <c r="E13" s="11"/>
      <c r="F13" s="17" t="s">
        <v>10</v>
      </c>
      <c r="G13" s="18"/>
      <c r="H13" s="18">
        <v>2616.13</v>
      </c>
    </row>
    <row r="14" spans="1:8" x14ac:dyDescent="0.2">
      <c r="C14" s="19" t="s">
        <v>15</v>
      </c>
      <c r="D14" s="11"/>
      <c r="E14" s="11"/>
      <c r="F14" s="17" t="s">
        <v>5</v>
      </c>
      <c r="G14" s="18">
        <v>5464.43</v>
      </c>
      <c r="H14" s="18"/>
    </row>
    <row r="15" spans="1:8" x14ac:dyDescent="0.2">
      <c r="C15" s="11" t="s">
        <v>21</v>
      </c>
      <c r="D15" s="11"/>
      <c r="E15" s="11"/>
      <c r="F15" s="17" t="s">
        <v>22</v>
      </c>
      <c r="G15" s="18">
        <v>108867.85</v>
      </c>
      <c r="H15" s="18"/>
    </row>
    <row r="16" spans="1:8" x14ac:dyDescent="0.2">
      <c r="C16" s="11"/>
      <c r="D16" s="11" t="s">
        <v>6</v>
      </c>
      <c r="E16" s="11"/>
      <c r="F16" s="17" t="s">
        <v>10</v>
      </c>
      <c r="G16" s="18"/>
      <c r="H16" s="18">
        <v>5464.43</v>
      </c>
    </row>
    <row r="17" spans="1:8" x14ac:dyDescent="0.2">
      <c r="C17" s="11"/>
      <c r="D17" s="19" t="s">
        <v>15</v>
      </c>
      <c r="E17" s="11"/>
      <c r="F17" s="17" t="s">
        <v>5</v>
      </c>
      <c r="G17" s="18"/>
      <c r="H17" s="18">
        <v>108867.85</v>
      </c>
    </row>
    <row r="18" spans="1:8" x14ac:dyDescent="0.2">
      <c r="C18" s="11" t="s">
        <v>69</v>
      </c>
      <c r="D18" s="19"/>
      <c r="E18" s="11"/>
      <c r="F18" s="17" t="s">
        <v>5</v>
      </c>
      <c r="G18" s="18">
        <v>205041.1</v>
      </c>
      <c r="H18" s="18"/>
    </row>
    <row r="19" spans="1:8" x14ac:dyDescent="0.2">
      <c r="C19" s="11" t="s">
        <v>21</v>
      </c>
      <c r="D19" s="19"/>
      <c r="E19" s="11"/>
      <c r="F19" s="17" t="s">
        <v>22</v>
      </c>
      <c r="G19" s="18">
        <v>205041.1</v>
      </c>
      <c r="H19" s="18"/>
    </row>
    <row r="20" spans="1:8" x14ac:dyDescent="0.2">
      <c r="C20" s="11"/>
      <c r="D20" s="19" t="s">
        <v>6</v>
      </c>
      <c r="E20" s="11"/>
      <c r="F20" s="17" t="s">
        <v>30</v>
      </c>
      <c r="G20" s="18"/>
      <c r="H20" s="18">
        <v>205041.1</v>
      </c>
    </row>
    <row r="21" spans="1:8" x14ac:dyDescent="0.2">
      <c r="C21" s="11"/>
      <c r="D21" s="11" t="s">
        <v>69</v>
      </c>
      <c r="E21" s="11"/>
      <c r="F21" s="17" t="s">
        <v>5</v>
      </c>
      <c r="G21" s="18"/>
      <c r="H21" s="18">
        <v>205041.1</v>
      </c>
    </row>
    <row r="22" spans="1:8" x14ac:dyDescent="0.2">
      <c r="C22" s="11" t="s">
        <v>69</v>
      </c>
      <c r="D22" s="11"/>
      <c r="E22" s="11"/>
      <c r="F22" s="17" t="s">
        <v>22</v>
      </c>
      <c r="G22" s="18">
        <v>205041.1</v>
      </c>
      <c r="H22" s="18"/>
    </row>
    <row r="23" spans="1:8" x14ac:dyDescent="0.2">
      <c r="C23" s="11"/>
      <c r="D23" s="11" t="s">
        <v>6</v>
      </c>
      <c r="E23" s="11"/>
      <c r="F23" s="17" t="s">
        <v>30</v>
      </c>
      <c r="G23" s="18"/>
      <c r="H23" s="18">
        <v>205041.1</v>
      </c>
    </row>
    <row r="24" spans="1:8" x14ac:dyDescent="0.2">
      <c r="C24" s="23" t="s">
        <v>75</v>
      </c>
      <c r="D24" s="11"/>
      <c r="E24" s="11"/>
      <c r="F24" s="17" t="s">
        <v>70</v>
      </c>
      <c r="G24" s="18">
        <v>137973.45000000001</v>
      </c>
      <c r="H24" s="18"/>
    </row>
    <row r="25" spans="1:8" x14ac:dyDescent="0.2">
      <c r="C25" s="11" t="s">
        <v>21</v>
      </c>
      <c r="D25" s="11"/>
      <c r="E25" s="11"/>
      <c r="F25" s="17" t="s">
        <v>71</v>
      </c>
      <c r="G25" s="18">
        <v>67397.66</v>
      </c>
      <c r="H25" s="18"/>
    </row>
    <row r="26" spans="1:8" x14ac:dyDescent="0.2">
      <c r="C26" s="11"/>
      <c r="D26" s="11" t="s">
        <v>6</v>
      </c>
      <c r="E26" s="11"/>
      <c r="F26" s="17" t="s">
        <v>17</v>
      </c>
      <c r="G26" s="18"/>
      <c r="H26" s="18">
        <v>137973.45000000001</v>
      </c>
    </row>
    <row r="27" spans="1:8" x14ac:dyDescent="0.2">
      <c r="C27" s="11"/>
      <c r="D27" s="19" t="s">
        <v>16</v>
      </c>
      <c r="E27" s="11"/>
      <c r="F27" s="17" t="s">
        <v>70</v>
      </c>
      <c r="G27" s="18"/>
      <c r="H27" s="18">
        <v>67397.66</v>
      </c>
    </row>
    <row r="28" spans="1:8" x14ac:dyDescent="0.2">
      <c r="C28" s="11"/>
      <c r="D28" s="11"/>
      <c r="E28" s="11"/>
      <c r="F28" s="17"/>
      <c r="G28" s="18"/>
      <c r="H28" s="18"/>
    </row>
    <row r="29" spans="1:8" x14ac:dyDescent="0.2">
      <c r="A29" s="1">
        <v>2</v>
      </c>
      <c r="C29" s="11" t="s">
        <v>52</v>
      </c>
      <c r="D29" s="11"/>
      <c r="E29" s="11"/>
      <c r="F29" s="17" t="s">
        <v>85</v>
      </c>
      <c r="G29" s="18">
        <f>1758+1403.6</f>
        <v>3161.6</v>
      </c>
      <c r="H29" s="18"/>
    </row>
    <row r="30" spans="1:8" x14ac:dyDescent="0.2">
      <c r="C30" s="11" t="s">
        <v>52</v>
      </c>
      <c r="D30" s="11"/>
      <c r="E30" s="11"/>
      <c r="F30" s="17" t="s">
        <v>53</v>
      </c>
      <c r="G30" s="18">
        <v>1085.8599999999999</v>
      </c>
      <c r="H30" s="18"/>
    </row>
    <row r="31" spans="1:8" x14ac:dyDescent="0.2">
      <c r="C31" s="11"/>
      <c r="D31" s="11" t="s">
        <v>81</v>
      </c>
      <c r="E31" s="11"/>
      <c r="F31" s="17" t="s">
        <v>49</v>
      </c>
      <c r="G31" s="18"/>
      <c r="H31" s="18">
        <v>1403.6</v>
      </c>
    </row>
    <row r="32" spans="1:8" x14ac:dyDescent="0.2">
      <c r="D32" s="11" t="s">
        <v>81</v>
      </c>
      <c r="E32" s="11"/>
      <c r="F32" s="17" t="s">
        <v>83</v>
      </c>
      <c r="G32" s="18"/>
      <c r="H32" s="18">
        <v>1758</v>
      </c>
    </row>
    <row r="33" spans="1:8" x14ac:dyDescent="0.2">
      <c r="D33" s="11" t="s">
        <v>82</v>
      </c>
      <c r="E33" s="11"/>
      <c r="F33" s="17" t="s">
        <v>84</v>
      </c>
      <c r="G33" s="18"/>
      <c r="H33" s="18">
        <v>1085.8599999999999</v>
      </c>
    </row>
    <row r="34" spans="1:8" x14ac:dyDescent="0.2">
      <c r="C34" s="20" t="s">
        <v>86</v>
      </c>
      <c r="D34" s="11"/>
      <c r="E34" s="11"/>
      <c r="F34" s="17"/>
      <c r="G34" s="18"/>
      <c r="H34" s="18"/>
    </row>
    <row r="35" spans="1:8" ht="13.5" customHeight="1" x14ac:dyDescent="0.2">
      <c r="C35" s="11"/>
      <c r="D35" s="11"/>
      <c r="E35" s="11"/>
      <c r="F35" s="17"/>
      <c r="G35" s="18"/>
      <c r="H35" s="18"/>
    </row>
    <row r="36" spans="1:8" x14ac:dyDescent="0.2">
      <c r="A36" s="1">
        <v>3</v>
      </c>
      <c r="C36" s="11" t="s">
        <v>31</v>
      </c>
      <c r="F36" s="17" t="s">
        <v>87</v>
      </c>
      <c r="G36" s="4">
        <v>13640.91</v>
      </c>
    </row>
    <row r="37" spans="1:8" x14ac:dyDescent="0.2">
      <c r="C37" s="11"/>
      <c r="D37" s="11" t="s">
        <v>8</v>
      </c>
      <c r="F37" s="17" t="s">
        <v>23</v>
      </c>
      <c r="H37" s="4">
        <v>13640.91</v>
      </c>
    </row>
    <row r="38" spans="1:8" x14ac:dyDescent="0.2">
      <c r="C38" s="11" t="s">
        <v>7</v>
      </c>
      <c r="F38" s="17" t="s">
        <v>25</v>
      </c>
      <c r="G38" s="4">
        <v>60000</v>
      </c>
    </row>
    <row r="39" spans="1:8" x14ac:dyDescent="0.2">
      <c r="C39" s="11"/>
      <c r="D39" s="11" t="s">
        <v>8</v>
      </c>
      <c r="F39" s="17" t="s">
        <v>24</v>
      </c>
      <c r="H39" s="4">
        <v>60000</v>
      </c>
    </row>
    <row r="40" spans="1:8" x14ac:dyDescent="0.2">
      <c r="C40" s="20" t="s">
        <v>9</v>
      </c>
      <c r="D40" s="11"/>
      <c r="F40" s="17"/>
    </row>
    <row r="41" spans="1:8" x14ac:dyDescent="0.2">
      <c r="C41" s="20"/>
      <c r="D41" s="11"/>
      <c r="F41" s="17"/>
    </row>
    <row r="42" spans="1:8" x14ac:dyDescent="0.2">
      <c r="A42" s="1">
        <v>4</v>
      </c>
      <c r="C42" s="21" t="s">
        <v>33</v>
      </c>
      <c r="D42" s="11"/>
      <c r="F42" s="17" t="s">
        <v>18</v>
      </c>
      <c r="G42" s="4">
        <v>2433.0300000000002</v>
      </c>
    </row>
    <row r="43" spans="1:8" x14ac:dyDescent="0.2">
      <c r="C43" s="21" t="s">
        <v>33</v>
      </c>
      <c r="D43" s="11"/>
      <c r="F43" s="17" t="s">
        <v>19</v>
      </c>
      <c r="G43" s="4">
        <v>8829</v>
      </c>
    </row>
    <row r="44" spans="1:8" x14ac:dyDescent="0.2">
      <c r="C44" s="20"/>
      <c r="D44" s="21" t="s">
        <v>34</v>
      </c>
      <c r="F44" s="17" t="s">
        <v>35</v>
      </c>
      <c r="H44" s="4">
        <v>2433.0300000000002</v>
      </c>
    </row>
    <row r="45" spans="1:8" x14ac:dyDescent="0.2">
      <c r="C45" s="11"/>
      <c r="D45" s="21" t="s">
        <v>34</v>
      </c>
      <c r="F45" s="17" t="s">
        <v>20</v>
      </c>
      <c r="H45" s="4">
        <v>8829</v>
      </c>
    </row>
    <row r="46" spans="1:8" x14ac:dyDescent="0.2">
      <c r="C46" s="20" t="s">
        <v>32</v>
      </c>
      <c r="D46" s="11"/>
      <c r="F46" s="17"/>
    </row>
    <row r="47" spans="1:8" x14ac:dyDescent="0.2">
      <c r="C47" s="11"/>
      <c r="D47" s="11"/>
      <c r="E47" s="11"/>
      <c r="F47" s="17"/>
      <c r="G47" s="18"/>
      <c r="H47" s="18"/>
    </row>
    <row r="48" spans="1:8" x14ac:dyDescent="0.2">
      <c r="A48" s="1">
        <v>5</v>
      </c>
      <c r="C48" s="11" t="s">
        <v>36</v>
      </c>
      <c r="F48" s="17" t="s">
        <v>38</v>
      </c>
      <c r="G48" s="4">
        <v>10000</v>
      </c>
    </row>
    <row r="49" spans="1:8" x14ac:dyDescent="0.2">
      <c r="C49" s="11"/>
      <c r="D49" s="11" t="s">
        <v>37</v>
      </c>
      <c r="F49" s="17" t="s">
        <v>39</v>
      </c>
      <c r="H49" s="4">
        <v>10000</v>
      </c>
    </row>
    <row r="50" spans="1:8" x14ac:dyDescent="0.2">
      <c r="C50" s="11" t="s">
        <v>26</v>
      </c>
      <c r="F50" s="17" t="s">
        <v>29</v>
      </c>
      <c r="G50" s="4">
        <v>23131.77</v>
      </c>
    </row>
    <row r="51" spans="1:8" x14ac:dyDescent="0.2">
      <c r="B51" s="11"/>
      <c r="C51" s="11" t="s">
        <v>27</v>
      </c>
      <c r="F51" s="17" t="s">
        <v>29</v>
      </c>
      <c r="H51" s="4">
        <v>23131.77</v>
      </c>
    </row>
    <row r="52" spans="1:8" x14ac:dyDescent="0.2">
      <c r="C52" s="20" t="s">
        <v>28</v>
      </c>
    </row>
    <row r="53" spans="1:8" x14ac:dyDescent="0.2">
      <c r="B53" s="11"/>
    </row>
    <row r="54" spans="1:8" x14ac:dyDescent="0.2">
      <c r="A54" s="1">
        <v>6</v>
      </c>
      <c r="B54" s="11"/>
      <c r="C54" s="22" t="s">
        <v>40</v>
      </c>
      <c r="F54" s="4" t="s">
        <v>48</v>
      </c>
      <c r="G54" s="4">
        <v>1758</v>
      </c>
    </row>
    <row r="55" spans="1:8" x14ac:dyDescent="0.2">
      <c r="C55" s="22" t="s">
        <v>41</v>
      </c>
      <c r="F55" s="4" t="s">
        <v>49</v>
      </c>
      <c r="G55" s="4">
        <v>18539.490000000002</v>
      </c>
    </row>
    <row r="56" spans="1:8" x14ac:dyDescent="0.2">
      <c r="C56" s="22" t="s">
        <v>42</v>
      </c>
      <c r="F56" s="17" t="s">
        <v>50</v>
      </c>
      <c r="G56" s="4">
        <v>3253.51</v>
      </c>
    </row>
    <row r="57" spans="1:8" x14ac:dyDescent="0.2">
      <c r="B57" s="11"/>
      <c r="C57" s="22" t="s">
        <v>42</v>
      </c>
      <c r="F57" s="17" t="s">
        <v>51</v>
      </c>
      <c r="G57" s="4">
        <v>46012.81</v>
      </c>
    </row>
    <row r="58" spans="1:8" x14ac:dyDescent="0.2">
      <c r="D58" s="22" t="s">
        <v>40</v>
      </c>
      <c r="F58" s="17" t="s">
        <v>44</v>
      </c>
      <c r="G58" s="17"/>
      <c r="H58" s="4">
        <v>1758</v>
      </c>
    </row>
    <row r="59" spans="1:8" x14ac:dyDescent="0.2">
      <c r="B59" s="11"/>
      <c r="D59" s="22" t="s">
        <v>41</v>
      </c>
      <c r="F59" s="17" t="s">
        <v>45</v>
      </c>
      <c r="G59" s="17"/>
      <c r="H59" s="4">
        <v>18539.490000000002</v>
      </c>
    </row>
    <row r="60" spans="1:8" x14ac:dyDescent="0.2">
      <c r="B60" s="11"/>
      <c r="D60" s="22" t="s">
        <v>42</v>
      </c>
      <c r="F60" s="17" t="s">
        <v>46</v>
      </c>
      <c r="G60" s="17"/>
      <c r="H60" s="4">
        <v>3253.51</v>
      </c>
    </row>
    <row r="61" spans="1:8" x14ac:dyDescent="0.2">
      <c r="C61" s="11"/>
      <c r="D61" s="22" t="s">
        <v>42</v>
      </c>
      <c r="F61" s="17" t="s">
        <v>47</v>
      </c>
      <c r="G61" s="17"/>
      <c r="H61" s="4">
        <v>46012.81</v>
      </c>
    </row>
    <row r="62" spans="1:8" x14ac:dyDescent="0.2">
      <c r="C62" s="20" t="s">
        <v>43</v>
      </c>
    </row>
    <row r="63" spans="1:8" x14ac:dyDescent="0.2">
      <c r="C63" s="11"/>
    </row>
    <row r="64" spans="1:8" x14ac:dyDescent="0.2">
      <c r="A64" s="1">
        <v>7</v>
      </c>
      <c r="C64" s="11" t="s">
        <v>54</v>
      </c>
      <c r="F64" s="15" t="s">
        <v>55</v>
      </c>
      <c r="G64" s="4">
        <v>600</v>
      </c>
    </row>
    <row r="65" spans="1:8" x14ac:dyDescent="0.2">
      <c r="B65" s="11"/>
      <c r="C65" s="11" t="s">
        <v>54</v>
      </c>
      <c r="F65" s="15" t="s">
        <v>55</v>
      </c>
      <c r="G65" s="4">
        <v>747.37</v>
      </c>
    </row>
    <row r="66" spans="1:8" x14ac:dyDescent="0.2">
      <c r="C66" s="11"/>
      <c r="D66" s="11" t="s">
        <v>52</v>
      </c>
      <c r="F66" s="15" t="s">
        <v>53</v>
      </c>
      <c r="H66" s="4">
        <v>600</v>
      </c>
    </row>
    <row r="67" spans="1:8" x14ac:dyDescent="0.2">
      <c r="C67" s="11"/>
      <c r="D67" s="11" t="s">
        <v>52</v>
      </c>
      <c r="F67" s="15" t="s">
        <v>53</v>
      </c>
      <c r="H67" s="4">
        <v>747.37</v>
      </c>
    </row>
    <row r="68" spans="1:8" x14ac:dyDescent="0.2">
      <c r="C68" s="11" t="s">
        <v>56</v>
      </c>
      <c r="F68" s="15" t="s">
        <v>57</v>
      </c>
      <c r="G68" s="4">
        <v>600</v>
      </c>
    </row>
    <row r="69" spans="1:8" x14ac:dyDescent="0.2">
      <c r="B69" s="11"/>
      <c r="C69" s="11" t="s">
        <v>56</v>
      </c>
      <c r="F69" s="15" t="s">
        <v>57</v>
      </c>
      <c r="G69" s="4">
        <v>747.37</v>
      </c>
    </row>
    <row r="70" spans="1:8" x14ac:dyDescent="0.2">
      <c r="B70" s="11"/>
      <c r="D70" s="21" t="s">
        <v>58</v>
      </c>
      <c r="F70" s="15" t="s">
        <v>18</v>
      </c>
      <c r="H70" s="4">
        <v>600</v>
      </c>
    </row>
    <row r="71" spans="1:8" x14ac:dyDescent="0.2">
      <c r="B71" s="11"/>
      <c r="D71" s="21" t="s">
        <v>58</v>
      </c>
      <c r="F71" s="15" t="s">
        <v>18</v>
      </c>
      <c r="H71" s="4">
        <v>747.37</v>
      </c>
    </row>
    <row r="72" spans="1:8" x14ac:dyDescent="0.2">
      <c r="C72" s="20" t="s">
        <v>59</v>
      </c>
    </row>
    <row r="73" spans="1:8" x14ac:dyDescent="0.2">
      <c r="B73" s="11"/>
    </row>
    <row r="74" spans="1:8" x14ac:dyDescent="0.2">
      <c r="A74" s="1">
        <v>8</v>
      </c>
      <c r="B74" s="11"/>
      <c r="C74" t="s">
        <v>60</v>
      </c>
      <c r="F74" s="15" t="s">
        <v>62</v>
      </c>
      <c r="G74" s="4">
        <f>4518.81+2625.8+2642.53+6157</f>
        <v>15944.140000000001</v>
      </c>
    </row>
    <row r="75" spans="1:8" x14ac:dyDescent="0.2">
      <c r="C75" s="11"/>
      <c r="D75" t="s">
        <v>61</v>
      </c>
      <c r="F75" s="15" t="s">
        <v>63</v>
      </c>
      <c r="H75" s="4">
        <v>15944.14</v>
      </c>
    </row>
    <row r="76" spans="1:8" x14ac:dyDescent="0.2">
      <c r="C76" s="20" t="s">
        <v>64</v>
      </c>
    </row>
    <row r="77" spans="1:8" x14ac:dyDescent="0.2">
      <c r="B77" s="11"/>
    </row>
    <row r="78" spans="1:8" x14ac:dyDescent="0.2">
      <c r="A78" s="1">
        <v>9</v>
      </c>
      <c r="C78" t="s">
        <v>65</v>
      </c>
      <c r="F78" s="15" t="s">
        <v>67</v>
      </c>
      <c r="G78" s="4">
        <v>2527.41</v>
      </c>
    </row>
    <row r="79" spans="1:8" x14ac:dyDescent="0.2">
      <c r="B79" s="11"/>
      <c r="D79" t="s">
        <v>66</v>
      </c>
      <c r="F79" s="17" t="s">
        <v>67</v>
      </c>
      <c r="H79" s="4">
        <v>2527.41</v>
      </c>
    </row>
    <row r="80" spans="1:8" x14ac:dyDescent="0.2">
      <c r="B80" s="11"/>
      <c r="C80" s="20" t="s">
        <v>68</v>
      </c>
    </row>
    <row r="81" spans="1:8" x14ac:dyDescent="0.2">
      <c r="B81" s="9"/>
      <c r="C81" s="11"/>
    </row>
    <row r="82" spans="1:8" x14ac:dyDescent="0.2">
      <c r="A82" s="1">
        <v>10</v>
      </c>
      <c r="B82" s="9"/>
      <c r="C82" s="22" t="s">
        <v>8</v>
      </c>
      <c r="F82" s="17" t="s">
        <v>72</v>
      </c>
      <c r="G82" s="4">
        <v>64936.46</v>
      </c>
    </row>
    <row r="83" spans="1:8" x14ac:dyDescent="0.2">
      <c r="B83" s="9"/>
      <c r="C83" s="11"/>
      <c r="D83" s="11" t="s">
        <v>7</v>
      </c>
      <c r="F83" s="17" t="s">
        <v>73</v>
      </c>
      <c r="H83" s="4">
        <v>64936.46</v>
      </c>
    </row>
    <row r="84" spans="1:8" x14ac:dyDescent="0.2">
      <c r="B84" s="9"/>
      <c r="C84" s="20" t="s">
        <v>74</v>
      </c>
    </row>
    <row r="85" spans="1:8" x14ac:dyDescent="0.2">
      <c r="B85" s="11"/>
      <c r="C85" s="9"/>
    </row>
    <row r="86" spans="1:8" x14ac:dyDescent="0.2">
      <c r="A86" s="1">
        <v>11</v>
      </c>
      <c r="C86" t="s">
        <v>76</v>
      </c>
      <c r="F86" s="15" t="s">
        <v>5</v>
      </c>
      <c r="G86" s="4">
        <v>67806</v>
      </c>
    </row>
    <row r="87" spans="1:8" x14ac:dyDescent="0.2">
      <c r="B87" s="11"/>
      <c r="C87" s="11"/>
      <c r="D87" s="11" t="s">
        <v>77</v>
      </c>
      <c r="F87" s="15" t="s">
        <v>5</v>
      </c>
      <c r="H87" s="4">
        <v>67806</v>
      </c>
    </row>
    <row r="88" spans="1:8" x14ac:dyDescent="0.2">
      <c r="B88" s="11"/>
      <c r="C88" s="11" t="s">
        <v>26</v>
      </c>
      <c r="F88" s="15" t="s">
        <v>29</v>
      </c>
      <c r="G88" s="4">
        <v>23632.400000000001</v>
      </c>
    </row>
    <row r="89" spans="1:8" x14ac:dyDescent="0.2">
      <c r="B89" s="11"/>
      <c r="D89" t="s">
        <v>27</v>
      </c>
      <c r="F89" s="15" t="s">
        <v>29</v>
      </c>
      <c r="H89" s="4">
        <v>23632.400000000001</v>
      </c>
    </row>
    <row r="90" spans="1:8" x14ac:dyDescent="0.2">
      <c r="B90" s="11"/>
      <c r="C90" s="20" t="s">
        <v>78</v>
      </c>
    </row>
    <row r="91" spans="1:8" x14ac:dyDescent="0.2">
      <c r="C91" s="11"/>
    </row>
    <row r="92" spans="1:8" x14ac:dyDescent="0.2">
      <c r="A92" s="1">
        <v>12</v>
      </c>
      <c r="C92" s="24" t="s">
        <v>54</v>
      </c>
      <c r="F92" s="15" t="s">
        <v>55</v>
      </c>
      <c r="G92" s="4">
        <v>20</v>
      </c>
    </row>
    <row r="93" spans="1:8" x14ac:dyDescent="0.2">
      <c r="C93" s="24" t="s">
        <v>79</v>
      </c>
      <c r="F93" s="15" t="s">
        <v>5</v>
      </c>
      <c r="H93" s="4">
        <v>20</v>
      </c>
    </row>
    <row r="94" spans="1:8" x14ac:dyDescent="0.2">
      <c r="C94" s="20" t="s">
        <v>80</v>
      </c>
    </row>
    <row r="95" spans="1:8" x14ac:dyDescent="0.2">
      <c r="B95" s="11"/>
      <c r="C95" s="9"/>
    </row>
    <row r="96" spans="1:8" x14ac:dyDescent="0.2">
      <c r="B96" s="11"/>
      <c r="C96" s="9"/>
    </row>
    <row r="97" spans="2:3" x14ac:dyDescent="0.2">
      <c r="B97" s="11"/>
    </row>
    <row r="98" spans="2:3" x14ac:dyDescent="0.2">
      <c r="B98" s="11"/>
    </row>
    <row r="99" spans="2:3" x14ac:dyDescent="0.2">
      <c r="C99" s="11"/>
    </row>
    <row r="100" spans="2:3" x14ac:dyDescent="0.2">
      <c r="C100" s="11"/>
    </row>
    <row r="101" spans="2:3" x14ac:dyDescent="0.2">
      <c r="B101" s="11"/>
    </row>
    <row r="103" spans="2:3" x14ac:dyDescent="0.2">
      <c r="B103" s="11"/>
    </row>
    <row r="104" spans="2:3" x14ac:dyDescent="0.2">
      <c r="B104" s="11"/>
    </row>
    <row r="105" spans="2:3" x14ac:dyDescent="0.2">
      <c r="C105" s="11"/>
    </row>
    <row r="106" spans="2:3" x14ac:dyDescent="0.2">
      <c r="C106" s="11"/>
    </row>
    <row r="107" spans="2:3" x14ac:dyDescent="0.2">
      <c r="C107" s="11"/>
    </row>
    <row r="108" spans="2:3" x14ac:dyDescent="0.2">
      <c r="C108" s="11"/>
    </row>
    <row r="109" spans="2:3" x14ac:dyDescent="0.2">
      <c r="B109" s="11"/>
    </row>
    <row r="111" spans="2:3" x14ac:dyDescent="0.2">
      <c r="B111" s="11"/>
    </row>
    <row r="112" spans="2:3" x14ac:dyDescent="0.2">
      <c r="B112" s="11"/>
    </row>
    <row r="113" spans="2:3" x14ac:dyDescent="0.2">
      <c r="C113" s="11"/>
    </row>
    <row r="114" spans="2:3" x14ac:dyDescent="0.2">
      <c r="C114" s="11"/>
    </row>
    <row r="115" spans="2:3" x14ac:dyDescent="0.2">
      <c r="B115" s="11"/>
    </row>
    <row r="117" spans="2:3" x14ac:dyDescent="0.2">
      <c r="C117" s="11"/>
    </row>
    <row r="118" spans="2:3" x14ac:dyDescent="0.2">
      <c r="C118" s="11"/>
    </row>
    <row r="119" spans="2:3" x14ac:dyDescent="0.2">
      <c r="B119" s="11"/>
    </row>
    <row r="120" spans="2:3" x14ac:dyDescent="0.2">
      <c r="B120" s="11"/>
    </row>
    <row r="121" spans="2:3" x14ac:dyDescent="0.2">
      <c r="B121" s="11"/>
    </row>
    <row r="123" spans="2:3" x14ac:dyDescent="0.2">
      <c r="B123" s="11"/>
    </row>
    <row r="124" spans="2:3" x14ac:dyDescent="0.2">
      <c r="B124" s="11"/>
    </row>
    <row r="125" spans="2:3" x14ac:dyDescent="0.2">
      <c r="C125" s="11"/>
    </row>
    <row r="126" spans="2:3" x14ac:dyDescent="0.2">
      <c r="C126" s="11"/>
    </row>
    <row r="127" spans="2:3" x14ac:dyDescent="0.2">
      <c r="B127" s="11"/>
    </row>
    <row r="129" spans="2:3" x14ac:dyDescent="0.2">
      <c r="B129" s="11"/>
    </row>
    <row r="130" spans="2:3" x14ac:dyDescent="0.2">
      <c r="B130" s="11"/>
    </row>
    <row r="131" spans="2:3" x14ac:dyDescent="0.2">
      <c r="C131" s="11"/>
    </row>
    <row r="132" spans="2:3" x14ac:dyDescent="0.2">
      <c r="C132" s="11"/>
    </row>
    <row r="133" spans="2:3" x14ac:dyDescent="0.2">
      <c r="C133" s="11"/>
    </row>
    <row r="134" spans="2:3" x14ac:dyDescent="0.2">
      <c r="C134" s="11"/>
    </row>
    <row r="135" spans="2:3" x14ac:dyDescent="0.2">
      <c r="B135" s="11"/>
    </row>
    <row r="137" spans="2:3" x14ac:dyDescent="0.2">
      <c r="B137" s="11"/>
    </row>
    <row r="138" spans="2:3" x14ac:dyDescent="0.2">
      <c r="B138" s="11"/>
    </row>
    <row r="139" spans="2:3" x14ac:dyDescent="0.2">
      <c r="C139" s="11"/>
    </row>
    <row r="140" spans="2:3" x14ac:dyDescent="0.2">
      <c r="C140" s="11"/>
    </row>
    <row r="141" spans="2:3" x14ac:dyDescent="0.2">
      <c r="B141" s="11"/>
    </row>
  </sheetData>
  <phoneticPr fontId="2" type="noConversion"/>
  <printOptions gridLines="1"/>
  <pageMargins left="0.75" right="0.75" top="1" bottom="1" header="0.5" footer="0.5"/>
  <pageSetup scale="84" fitToHeight="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4C048FF7306C48A690F32AA9C96574" ma:contentTypeVersion="0" ma:contentTypeDescription="Create a new document." ma:contentTypeScope="" ma:versionID="df4dbf310bb6d4cfbc359febe586dbb2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F2018F0-7BD1-4015-B22A-4398C290177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53904B1-BEDC-4650-90A0-A068DD1D04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8B8EEE1E-DE5D-4CEB-A76D-9D49C4AD257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AJEs</vt:lpstr>
      <vt:lpstr>AJEs!Print_Titles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sschiessl</dc:creator>
  <cp:lastModifiedBy>Susan Schiessl</cp:lastModifiedBy>
  <cp:lastPrinted>2016-03-14T23:43:32Z</cp:lastPrinted>
  <dcterms:created xsi:type="dcterms:W3CDTF">2013-08-02T17:03:11Z</dcterms:created>
  <dcterms:modified xsi:type="dcterms:W3CDTF">2025-04-29T17:31:34Z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0x0101000C4C048FF7306C48A690F32AA9C96574</vt:lpwstr>
  </property>
</Properties>
</file>