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iJohnson\Documents\2024\MONTH 5\"/>
    </mc:Choice>
  </mc:AlternateContent>
  <xr:revisionPtr revIDLastSave="0" documentId="13_ncr:1_{301F9D78-E59D-40C4-8EB8-68BD661AD48F}" xr6:coauthVersionLast="47" xr6:coauthVersionMax="47" xr10:uidLastSave="{00000000-0000-0000-0000-000000000000}"/>
  <bookViews>
    <workbookView xWindow="28680" yWindow="-120" windowWidth="19440" windowHeight="14880" xr2:uid="{3594D7D2-DC3C-43E7-B922-22B5CFA547E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" l="1"/>
  <c r="C21" i="1" l="1"/>
  <c r="B21" i="1"/>
  <c r="D21" i="1" l="1"/>
  <c r="B12" i="1"/>
  <c r="D12" i="1"/>
  <c r="C12" i="1"/>
  <c r="E15" i="1" l="1"/>
  <c r="G15" i="1" l="1"/>
  <c r="A3" i="2"/>
  <c r="C19" i="2"/>
  <c r="C13" i="2"/>
  <c r="A19" i="2"/>
  <c r="C6" i="2"/>
  <c r="E3" i="1" l="1"/>
  <c r="F6" i="1" l="1"/>
  <c r="E10" i="1" l="1"/>
  <c r="F8" i="1" l="1"/>
  <c r="E9" i="1"/>
  <c r="F21" i="1" l="1"/>
  <c r="E20" i="1"/>
  <c r="G20" i="1" s="1"/>
  <c r="E19" i="1"/>
  <c r="G19" i="1" s="1"/>
  <c r="G21" i="1" s="1"/>
  <c r="E18" i="1"/>
  <c r="G18" i="1" s="1"/>
  <c r="E17" i="1"/>
  <c r="G17" i="1" s="1"/>
  <c r="E16" i="1"/>
  <c r="F12" i="1"/>
  <c r="E5" i="1"/>
  <c r="E4" i="1"/>
  <c r="G16" i="1" l="1"/>
  <c r="E21" i="1"/>
  <c r="E12" i="1"/>
  <c r="G12" i="1" s="1"/>
</calcChain>
</file>

<file path=xl/sharedStrings.xml><?xml version="1.0" encoding="utf-8"?>
<sst xmlns="http://schemas.openxmlformats.org/spreadsheetml/2006/main" count="34" uniqueCount="34">
  <si>
    <t>Balance per BANK</t>
  </si>
  <si>
    <t xml:space="preserve">Beginning Reconciliation </t>
  </si>
  <si>
    <t>Deposits</t>
  </si>
  <si>
    <t>Withdrawals</t>
  </si>
  <si>
    <t>End Reconciliation</t>
  </si>
  <si>
    <t>Investment Balance</t>
  </si>
  <si>
    <t>TOTAL BALANCE</t>
  </si>
  <si>
    <r>
      <t>Savings Account</t>
    </r>
    <r>
      <rPr>
        <b/>
        <sz val="10"/>
        <color theme="1"/>
        <rFont val="Arial"/>
        <family val="2"/>
      </rPr>
      <t xml:space="preserve"> 6570</t>
    </r>
  </si>
  <si>
    <t xml:space="preserve"> </t>
  </si>
  <si>
    <t>Deposits in Transit:</t>
  </si>
  <si>
    <t>Outstanding Checks:</t>
  </si>
  <si>
    <t>checks (see attached)</t>
  </si>
  <si>
    <t>Balance Per Company BOOKS</t>
  </si>
  <si>
    <t>GENERAL FUND</t>
  </si>
  <si>
    <t>Federal Programs-ARP</t>
  </si>
  <si>
    <t>Fire Department Fund</t>
  </si>
  <si>
    <t>MPFA Debt Service Fund</t>
  </si>
  <si>
    <t xml:space="preserve">Water Fund </t>
  </si>
  <si>
    <t>Waste Water Fund</t>
  </si>
  <si>
    <t>Balance Per Books</t>
  </si>
  <si>
    <t>All Council Members Must Initial Below To Indicate Their Review</t>
  </si>
  <si>
    <t xml:space="preserve"> Of This RECONCILIATION</t>
  </si>
  <si>
    <t>__________  Mayor Todd Burgess</t>
  </si>
  <si>
    <t>__________Councilor Ronna Rae Berghoff</t>
  </si>
  <si>
    <t>__________ Councilor Donna Eveslage</t>
  </si>
  <si>
    <t>__________ Councilor James Young</t>
  </si>
  <si>
    <t>__________Councilor Ashley Wildman</t>
  </si>
  <si>
    <t>City of Carlos CD 1237634</t>
  </si>
  <si>
    <t>Savings Acct MPFA 4285</t>
  </si>
  <si>
    <t>Bremer MM Savings 8030</t>
  </si>
  <si>
    <t>Checking 040053</t>
  </si>
  <si>
    <t>Outstanding Checks</t>
  </si>
  <si>
    <t>City of Carlos CD 1242780</t>
  </si>
  <si>
    <t>RECONCILIATION APRIL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</si>
</sst>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Arial"/>
      <family val="2"/>
    </font>
    <font>
      <u val="singleAccounting"/>
      <sz val="11"/>
      <color theme="1"/>
      <name val="Calibri"/>
      <family val="2"/>
      <scheme val="minor"/>
    </font>
    <font>
      <u val="singleAccounting"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2">
    <xf numFmtId="0" fontId="0" fillId="0" borderId="0" xfId="0"/>
    <xf numFmtId="43" fontId="5" fillId="0" borderId="0" xfId="0" applyNumberFormat="1" applyFont="1"/>
    <xf numFmtId="43" fontId="0" fillId="0" borderId="0" xfId="0" applyNumberFormat="1"/>
    <xf numFmtId="44" fontId="0" fillId="0" borderId="0" xfId="0" applyNumberFormat="1"/>
    <xf numFmtId="43" fontId="6" fillId="0" borderId="0" xfId="2" applyNumberFormat="1" applyFont="1"/>
    <xf numFmtId="43" fontId="4" fillId="0" borderId="0" xfId="2" applyNumberFormat="1" applyFont="1" applyAlignment="1">
      <alignment horizontal="center" vertical="center" wrapText="1"/>
    </xf>
    <xf numFmtId="43" fontId="4" fillId="0" borderId="0" xfId="2" applyNumberFormat="1" applyFont="1" applyAlignment="1">
      <alignment horizontal="center" vertical="center"/>
    </xf>
    <xf numFmtId="43" fontId="5" fillId="0" borderId="0" xfId="0" applyNumberFormat="1" applyFont="1" applyAlignment="1">
      <alignment horizontal="center" vertical="center" wrapText="1"/>
    </xf>
    <xf numFmtId="43" fontId="5" fillId="0" borderId="0" xfId="3" applyNumberFormat="1" applyFont="1"/>
    <xf numFmtId="43" fontId="5" fillId="0" borderId="0" xfId="3" applyNumberFormat="1" applyFont="1" applyFill="1"/>
    <xf numFmtId="43" fontId="4" fillId="0" borderId="0" xfId="2" applyNumberFormat="1" applyFont="1"/>
    <xf numFmtId="43" fontId="5" fillId="0" borderId="0" xfId="4" applyFont="1"/>
    <xf numFmtId="43" fontId="8" fillId="0" borderId="0" xfId="0" applyNumberFormat="1" applyFont="1"/>
    <xf numFmtId="43" fontId="4" fillId="0" borderId="0" xfId="1" applyNumberFormat="1" applyFont="1" applyAlignment="1">
      <alignment vertical="top"/>
    </xf>
    <xf numFmtId="43" fontId="3" fillId="0" borderId="0" xfId="2" applyNumberFormat="1"/>
    <xf numFmtId="43" fontId="5" fillId="0" borderId="3" xfId="3" applyNumberFormat="1" applyFont="1" applyBorder="1"/>
    <xf numFmtId="43" fontId="5" fillId="0" borderId="0" xfId="3" applyNumberFormat="1" applyFont="1" applyBorder="1"/>
    <xf numFmtId="43" fontId="3" fillId="0" borderId="0" xfId="3" applyNumberFormat="1" applyFont="1"/>
    <xf numFmtId="43" fontId="3" fillId="0" borderId="0" xfId="3" applyNumberFormat="1" applyFont="1" applyAlignment="1"/>
    <xf numFmtId="43" fontId="7" fillId="0" borderId="0" xfId="2" applyNumberFormat="1" applyFont="1"/>
    <xf numFmtId="43" fontId="5" fillId="0" borderId="0" xfId="4" applyFont="1" applyFill="1"/>
    <xf numFmtId="43" fontId="5" fillId="0" borderId="0" xfId="3" applyNumberFormat="1" applyFont="1" applyFill="1" applyBorder="1"/>
    <xf numFmtId="43" fontId="9" fillId="0" borderId="0" xfId="2" applyNumberFormat="1" applyFont="1"/>
    <xf numFmtId="43" fontId="0" fillId="0" borderId="0" xfId="3" applyNumberFormat="1" applyFont="1" applyBorder="1"/>
    <xf numFmtId="43" fontId="13" fillId="0" borderId="0" xfId="4" applyFont="1" applyAlignment="1">
      <alignment horizontal="center"/>
    </xf>
    <xf numFmtId="43" fontId="0" fillId="0" borderId="0" xfId="4" applyFont="1"/>
    <xf numFmtId="43" fontId="0" fillId="0" borderId="0" xfId="4" applyFont="1" applyBorder="1"/>
    <xf numFmtId="0" fontId="8" fillId="0" borderId="0" xfId="0" applyFont="1"/>
    <xf numFmtId="0" fontId="2" fillId="0" borderId="0" xfId="0" applyFont="1"/>
    <xf numFmtId="43" fontId="8" fillId="0" borderId="0" xfId="3" applyNumberFormat="1" applyFont="1" applyBorder="1"/>
    <xf numFmtId="43" fontId="14" fillId="0" borderId="0" xfId="0" applyNumberFormat="1" applyFont="1"/>
    <xf numFmtId="43" fontId="5" fillId="0" borderId="0" xfId="3" applyNumberFormat="1" applyFont="1" applyFill="1" applyBorder="1" applyAlignment="1">
      <alignment horizontal="right"/>
    </xf>
    <xf numFmtId="8" fontId="0" fillId="0" borderId="0" xfId="0" applyNumberFormat="1"/>
    <xf numFmtId="43" fontId="15" fillId="0" borderId="0" xfId="3" applyNumberFormat="1" applyFont="1"/>
    <xf numFmtId="43" fontId="5" fillId="0" borderId="3" xfId="0" applyNumberFormat="1" applyFont="1" applyBorder="1"/>
    <xf numFmtId="43" fontId="8" fillId="0" borderId="3" xfId="0" applyNumberFormat="1" applyFont="1" applyBorder="1"/>
    <xf numFmtId="43" fontId="5" fillId="0" borderId="4" xfId="0" applyNumberFormat="1" applyFont="1" applyBorder="1"/>
    <xf numFmtId="0" fontId="0" fillId="0" borderId="0" xfId="0" applyAlignment="1">
      <alignment horizontal="right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16" fillId="0" borderId="0" xfId="0" applyNumberFormat="1" applyFont="1"/>
    <xf numFmtId="164" fontId="2" fillId="0" borderId="0" xfId="0" applyNumberFormat="1" applyFont="1"/>
    <xf numFmtId="1" fontId="17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right"/>
    </xf>
    <xf numFmtId="43" fontId="4" fillId="2" borderId="1" xfId="2" applyNumberFormat="1" applyFont="1" applyFill="1" applyBorder="1" applyAlignment="1">
      <alignment horizontal="center"/>
    </xf>
    <xf numFmtId="43" fontId="4" fillId="2" borderId="2" xfId="2" applyNumberFormat="1" applyFont="1" applyFill="1" applyBorder="1" applyAlignment="1">
      <alignment horizontal="center"/>
    </xf>
    <xf numFmtId="43" fontId="10" fillId="0" borderId="0" xfId="2" applyNumberFormat="1" applyFont="1" applyAlignment="1">
      <alignment horizontal="center"/>
    </xf>
    <xf numFmtId="0" fontId="11" fillId="0" borderId="0" xfId="0" applyFont="1" applyAlignment="1">
      <alignment horizontal="center"/>
    </xf>
    <xf numFmtId="43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5">
    <cellStyle name="Comma 2" xfId="4" xr:uid="{6949A158-8BDB-44CF-A549-CF6F9A41026C}"/>
    <cellStyle name="Currency" xfId="1" builtinId="4"/>
    <cellStyle name="Currency 2" xfId="3" xr:uid="{F441FFBA-BF75-46AB-A780-EE3CA1C080C1}"/>
    <cellStyle name="Normal" xfId="0" builtinId="0"/>
    <cellStyle name="Normal 2" xfId="2" xr:uid="{BAF7A15E-85A4-4527-B7EC-0E28EE6513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25</xdr:row>
      <xdr:rowOff>38100</xdr:rowOff>
    </xdr:from>
    <xdr:to>
      <xdr:col>1</xdr:col>
      <xdr:colOff>340994</xdr:colOff>
      <xdr:row>28</xdr:row>
      <xdr:rowOff>114300</xdr:rowOff>
    </xdr:to>
    <xdr:sp macro="" textlink="">
      <xdr:nvSpPr>
        <xdr:cNvPr id="4" name="Down Arrow 1">
          <a:extLst>
            <a:ext uri="{FF2B5EF4-FFF2-40B4-BE49-F238E27FC236}">
              <a16:creationId xmlns:a16="http://schemas.microsoft.com/office/drawing/2014/main" id="{B27A4948-AF4D-476C-A202-D5EEDB62E846}"/>
            </a:ext>
          </a:extLst>
        </xdr:cNvPr>
        <xdr:cNvSpPr/>
      </xdr:nvSpPr>
      <xdr:spPr>
        <a:xfrm>
          <a:off x="2192655" y="5425440"/>
          <a:ext cx="45719" cy="6553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295275</xdr:colOff>
      <xdr:row>25</xdr:row>
      <xdr:rowOff>38100</xdr:rowOff>
    </xdr:from>
    <xdr:to>
      <xdr:col>1</xdr:col>
      <xdr:colOff>340994</xdr:colOff>
      <xdr:row>28</xdr:row>
      <xdr:rowOff>114300</xdr:rowOff>
    </xdr:to>
    <xdr:sp macro="" textlink="">
      <xdr:nvSpPr>
        <xdr:cNvPr id="5" name="Down Arrow 2">
          <a:extLst>
            <a:ext uri="{FF2B5EF4-FFF2-40B4-BE49-F238E27FC236}">
              <a16:creationId xmlns:a16="http://schemas.microsoft.com/office/drawing/2014/main" id="{68053331-CB35-4408-A119-03364ACE5A73}"/>
            </a:ext>
          </a:extLst>
        </xdr:cNvPr>
        <xdr:cNvSpPr/>
      </xdr:nvSpPr>
      <xdr:spPr>
        <a:xfrm>
          <a:off x="2192655" y="5425440"/>
          <a:ext cx="45719" cy="6553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4011E-E713-4D2D-B18D-65D8FC8EF414}">
  <dimension ref="A1:O42"/>
  <sheetViews>
    <sheetView tabSelected="1" workbookViewId="0">
      <selection activeCell="I20" sqref="I20"/>
    </sheetView>
  </sheetViews>
  <sheetFormatPr defaultRowHeight="14.4" x14ac:dyDescent="0.3"/>
  <cols>
    <col min="1" max="1" width="23.6640625" customWidth="1"/>
    <col min="2" max="2" width="13.5546875" customWidth="1"/>
    <col min="3" max="3" width="11.5546875" customWidth="1"/>
    <col min="4" max="4" width="13.21875" customWidth="1"/>
    <col min="5" max="5" width="14.33203125" customWidth="1"/>
    <col min="6" max="6" width="11.21875" customWidth="1"/>
    <col min="7" max="7" width="14.21875" customWidth="1"/>
    <col min="8" max="8" width="13.5546875" customWidth="1"/>
    <col min="9" max="9" width="13.5546875" style="2" bestFit="1" customWidth="1"/>
    <col min="10" max="10" width="3.5546875" style="2" customWidth="1"/>
    <col min="11" max="11" width="11.21875" bestFit="1" customWidth="1"/>
    <col min="12" max="12" width="2.6640625" customWidth="1"/>
    <col min="13" max="13" width="12.5546875" style="2" bestFit="1" customWidth="1"/>
    <col min="14" max="14" width="4.44140625" style="3" customWidth="1"/>
    <col min="15" max="15" width="12.5546875" style="2" bestFit="1" customWidth="1"/>
  </cols>
  <sheetData>
    <row r="1" spans="1:14" x14ac:dyDescent="0.3">
      <c r="A1" s="45" t="s">
        <v>33</v>
      </c>
      <c r="B1" s="46"/>
      <c r="C1" s="46"/>
      <c r="D1" s="46"/>
      <c r="E1" s="46"/>
      <c r="F1" s="36"/>
      <c r="G1" s="36"/>
      <c r="H1" s="1"/>
    </row>
    <row r="2" spans="1:14" ht="26.4" x14ac:dyDescent="0.3">
      <c r="A2" s="4" t="s">
        <v>0</v>
      </c>
      <c r="B2" s="5" t="s">
        <v>1</v>
      </c>
      <c r="C2" s="5" t="s">
        <v>2</v>
      </c>
      <c r="D2" s="6" t="s">
        <v>3</v>
      </c>
      <c r="E2" s="5" t="s">
        <v>4</v>
      </c>
      <c r="F2" s="7" t="s">
        <v>5</v>
      </c>
      <c r="G2" s="7" t="s">
        <v>6</v>
      </c>
      <c r="H2" s="7"/>
    </row>
    <row r="3" spans="1:14" x14ac:dyDescent="0.3">
      <c r="A3" s="4" t="s">
        <v>30</v>
      </c>
      <c r="B3" s="8">
        <v>139149.06</v>
      </c>
      <c r="C3" s="8">
        <v>41854.51</v>
      </c>
      <c r="D3" s="8">
        <v>-51771.65</v>
      </c>
      <c r="E3" s="8">
        <f>SUM(B3:D3)</f>
        <v>129231.92000000001</v>
      </c>
      <c r="G3" s="8"/>
      <c r="H3" s="8"/>
      <c r="I3" s="8"/>
      <c r="J3" s="8"/>
      <c r="M3" s="8"/>
      <c r="N3" s="2"/>
    </row>
    <row r="4" spans="1:14" x14ac:dyDescent="0.3">
      <c r="A4" s="4" t="s">
        <v>7</v>
      </c>
      <c r="B4" s="8">
        <v>365867.05999999994</v>
      </c>
      <c r="C4" s="8">
        <v>1353.21</v>
      </c>
      <c r="D4" s="8">
        <v>0</v>
      </c>
      <c r="E4" s="8">
        <f t="shared" ref="E4" si="0">SUM(B4:D4)</f>
        <v>367220.26999999996</v>
      </c>
      <c r="F4" s="1"/>
      <c r="G4" s="8"/>
      <c r="M4" s="8"/>
      <c r="N4" s="2"/>
    </row>
    <row r="5" spans="1:14" ht="16.2" customHeight="1" x14ac:dyDescent="0.3">
      <c r="A5" s="4" t="s">
        <v>28</v>
      </c>
      <c r="B5" s="8">
        <v>47184.760000000009</v>
      </c>
      <c r="C5" s="8">
        <v>5190.55</v>
      </c>
      <c r="D5" s="8">
        <v>0</v>
      </c>
      <c r="E5" s="9">
        <f>SUM(B5:D5)</f>
        <v>52375.310000000012</v>
      </c>
      <c r="F5" s="1"/>
      <c r="G5" s="8"/>
      <c r="H5" s="2"/>
      <c r="J5" s="32"/>
      <c r="M5" s="9"/>
      <c r="N5" s="2"/>
    </row>
    <row r="6" spans="1:14" ht="16.2" x14ac:dyDescent="0.45">
      <c r="A6" s="10" t="s">
        <v>27</v>
      </c>
      <c r="B6" s="11">
        <v>103403.42</v>
      </c>
      <c r="C6" s="11">
        <v>0</v>
      </c>
      <c r="D6" s="11">
        <v>0</v>
      </c>
      <c r="E6" s="2"/>
      <c r="F6" s="11">
        <f>SUM(B6:D6)</f>
        <v>103403.42</v>
      </c>
      <c r="G6" s="8"/>
      <c r="H6" s="11"/>
      <c r="I6" s="30"/>
      <c r="J6" s="32"/>
      <c r="N6" s="2"/>
    </row>
    <row r="7" spans="1:14" ht="16.2" x14ac:dyDescent="0.45">
      <c r="A7" s="10" t="s">
        <v>32</v>
      </c>
      <c r="B7" s="11">
        <v>200027.4</v>
      </c>
      <c r="D7" s="11">
        <v>0</v>
      </c>
      <c r="E7" s="2"/>
      <c r="F7" s="11">
        <v>200027.4</v>
      </c>
      <c r="G7" s="8"/>
      <c r="H7" s="11"/>
      <c r="I7" s="30"/>
      <c r="J7" s="32"/>
      <c r="N7" s="2"/>
    </row>
    <row r="8" spans="1:14" x14ac:dyDescent="0.3">
      <c r="A8" s="10" t="s">
        <v>29</v>
      </c>
      <c r="B8" s="20">
        <v>475395.45000000007</v>
      </c>
      <c r="C8" s="11">
        <v>1269.9000000000001</v>
      </c>
      <c r="D8" s="11">
        <v>0</v>
      </c>
      <c r="F8" s="11">
        <f>SUM(B8:D8)</f>
        <v>476665.35000000009</v>
      </c>
      <c r="G8" s="8"/>
      <c r="H8" s="11"/>
      <c r="J8" s="32"/>
      <c r="N8" s="2"/>
    </row>
    <row r="9" spans="1:14" x14ac:dyDescent="0.3">
      <c r="A9" s="4" t="s">
        <v>9</v>
      </c>
      <c r="B9" s="11"/>
      <c r="C9" s="11">
        <v>0</v>
      </c>
      <c r="D9" s="11">
        <v>0</v>
      </c>
      <c r="E9" s="11">
        <f>SUM(B9:D9)</f>
        <v>0</v>
      </c>
      <c r="F9" s="1"/>
      <c r="H9" s="8"/>
      <c r="J9" s="32"/>
      <c r="K9" s="2"/>
      <c r="N9" s="2"/>
    </row>
    <row r="10" spans="1:14" ht="15.6" x14ac:dyDescent="0.4">
      <c r="A10" s="4" t="s">
        <v>10</v>
      </c>
      <c r="B10" s="11"/>
      <c r="D10" s="1">
        <v>-10715.6</v>
      </c>
      <c r="E10" s="11">
        <f>SUM(D10:D10)</f>
        <v>-10715.6</v>
      </c>
      <c r="F10" s="1"/>
      <c r="G10" s="2"/>
      <c r="H10" s="33"/>
      <c r="J10" s="32"/>
      <c r="N10" s="2"/>
    </row>
    <row r="11" spans="1:14" ht="16.2" x14ac:dyDescent="0.45">
      <c r="A11" s="13" t="s">
        <v>11</v>
      </c>
      <c r="B11" s="14"/>
      <c r="D11" s="14"/>
      <c r="E11" s="14"/>
      <c r="F11" s="1"/>
      <c r="G11" s="30"/>
      <c r="H11" s="8"/>
      <c r="J11" s="32"/>
      <c r="N11" s="2"/>
    </row>
    <row r="12" spans="1:14" ht="15" thickBot="1" x14ac:dyDescent="0.35">
      <c r="A12" s="4"/>
      <c r="B12" s="15">
        <f>SUM(B3:B11)</f>
        <v>1331027.1499999999</v>
      </c>
      <c r="C12" s="15">
        <f>SUM(C3:C11)</f>
        <v>49668.170000000006</v>
      </c>
      <c r="D12" s="15">
        <f>SUM(D3:D11)</f>
        <v>-62487.25</v>
      </c>
      <c r="E12" s="15">
        <f>SUM(E3:E11)</f>
        <v>538111.9</v>
      </c>
      <c r="F12" s="34">
        <f>SUM(F6:F11)</f>
        <v>780096.17000000016</v>
      </c>
      <c r="G12" s="35">
        <f>SUM(E12:F12)</f>
        <v>1318208.0700000003</v>
      </c>
      <c r="H12" s="1"/>
      <c r="J12" s="29"/>
      <c r="N12" s="2"/>
    </row>
    <row r="13" spans="1:14" ht="15" thickTop="1" x14ac:dyDescent="0.3">
      <c r="A13" s="10"/>
      <c r="B13" s="14"/>
      <c r="C13" s="14"/>
      <c r="D13" s="14"/>
      <c r="E13" s="14" t="s">
        <v>8</v>
      </c>
      <c r="F13" s="1"/>
      <c r="G13" s="16"/>
      <c r="H13" s="16"/>
      <c r="N13" s="2"/>
    </row>
    <row r="14" spans="1:14" ht="16.2" x14ac:dyDescent="0.45">
      <c r="A14" s="4" t="s">
        <v>12</v>
      </c>
      <c r="B14" s="8"/>
      <c r="C14" s="17"/>
      <c r="D14" s="18"/>
      <c r="E14" s="8"/>
      <c r="F14" s="1"/>
      <c r="G14" s="1"/>
      <c r="H14" s="1"/>
      <c r="I14" s="30"/>
      <c r="N14" s="2"/>
    </row>
    <row r="15" spans="1:14" x14ac:dyDescent="0.3">
      <c r="A15" s="4" t="s">
        <v>13</v>
      </c>
      <c r="B15" s="8">
        <v>-94517.169999999925</v>
      </c>
      <c r="C15" s="17">
        <v>123562.34</v>
      </c>
      <c r="D15" s="18">
        <v>-267391.21999999997</v>
      </c>
      <c r="E15" s="1">
        <f>SUM(B15:D15)</f>
        <v>-238346.0499999999</v>
      </c>
      <c r="F15" s="1">
        <v>780096.17</v>
      </c>
      <c r="G15" s="1">
        <f>SUM(E15:F15)</f>
        <v>541750.12000000011</v>
      </c>
      <c r="H15" s="1"/>
      <c r="N15" s="2"/>
    </row>
    <row r="16" spans="1:14" x14ac:dyDescent="0.3">
      <c r="A16" s="4" t="s">
        <v>14</v>
      </c>
      <c r="B16" s="8">
        <v>67805.81</v>
      </c>
      <c r="C16" s="17">
        <v>0</v>
      </c>
      <c r="D16" s="18">
        <v>-14808</v>
      </c>
      <c r="E16" s="1">
        <f>SUM(B16:D16)</f>
        <v>52997.81</v>
      </c>
      <c r="F16" s="1"/>
      <c r="G16" s="1">
        <f t="shared" ref="G16:G20" si="1">SUM(E16:F16)</f>
        <v>52997.81</v>
      </c>
      <c r="H16" s="1"/>
      <c r="N16" s="2"/>
    </row>
    <row r="17" spans="1:14" x14ac:dyDescent="0.3">
      <c r="A17" s="19" t="s">
        <v>15</v>
      </c>
      <c r="B17" s="11">
        <v>143362.49000000002</v>
      </c>
      <c r="C17" s="11">
        <v>93916.81</v>
      </c>
      <c r="D17" s="2">
        <v>-53580.3</v>
      </c>
      <c r="E17" s="11">
        <f>SUM(B17:D17)</f>
        <v>183699</v>
      </c>
      <c r="F17" s="11"/>
      <c r="G17" s="1">
        <f t="shared" si="1"/>
        <v>183699</v>
      </c>
      <c r="H17" s="1"/>
      <c r="N17" s="2"/>
    </row>
    <row r="18" spans="1:14" x14ac:dyDescent="0.3">
      <c r="A18" s="4" t="s">
        <v>16</v>
      </c>
      <c r="B18" s="8">
        <v>23632.39999999998</v>
      </c>
      <c r="C18" s="17">
        <v>20668.91</v>
      </c>
      <c r="D18" s="18">
        <v>-8730</v>
      </c>
      <c r="E18" s="9">
        <f t="shared" ref="E18" si="2">SUM(B18:D18)</f>
        <v>35571.309999999983</v>
      </c>
      <c r="F18" s="1"/>
      <c r="G18" s="1">
        <f t="shared" si="1"/>
        <v>35571.309999999983</v>
      </c>
      <c r="H18" s="1"/>
    </row>
    <row r="19" spans="1:14" x14ac:dyDescent="0.3">
      <c r="A19" s="4" t="s">
        <v>17</v>
      </c>
      <c r="B19" s="8">
        <v>115724.40999999999</v>
      </c>
      <c r="C19" s="17">
        <v>58708.28</v>
      </c>
      <c r="D19" s="18">
        <v>-33827.29</v>
      </c>
      <c r="E19" s="8">
        <f>SUM(B19:D19)</f>
        <v>140605.4</v>
      </c>
      <c r="F19" s="1"/>
      <c r="G19" s="1">
        <f t="shared" si="1"/>
        <v>140605.4</v>
      </c>
      <c r="H19" s="1"/>
    </row>
    <row r="20" spans="1:14" x14ac:dyDescent="0.3">
      <c r="A20" s="19" t="s">
        <v>18</v>
      </c>
      <c r="B20" s="11">
        <v>345159.53999999992</v>
      </c>
      <c r="C20" s="11">
        <v>29473.8</v>
      </c>
      <c r="D20" s="11">
        <v>-11048.91</v>
      </c>
      <c r="E20" s="11">
        <f>SUM(B20:D20)</f>
        <v>363584.42999999993</v>
      </c>
      <c r="F20" s="11"/>
      <c r="G20" s="1">
        <f t="shared" si="1"/>
        <v>363584.42999999993</v>
      </c>
      <c r="H20" s="1"/>
      <c r="K20" s="2"/>
    </row>
    <row r="21" spans="1:14" ht="15" thickBot="1" x14ac:dyDescent="0.35">
      <c r="A21" s="4" t="s">
        <v>19</v>
      </c>
      <c r="B21" s="15">
        <f>SUM(B15:B20)</f>
        <v>601167.48</v>
      </c>
      <c r="C21" s="15">
        <f>SUM(C15:C20)</f>
        <v>326330.13999999996</v>
      </c>
      <c r="D21" s="15">
        <f>SUM(D15:D20)</f>
        <v>-389385.71999999991</v>
      </c>
      <c r="E21" s="15">
        <f>SUM(E15:E20)</f>
        <v>538111.9</v>
      </c>
      <c r="F21" s="21">
        <f t="shared" ref="F21" si="3">SUM(F15:F20)</f>
        <v>780096.17</v>
      </c>
      <c r="G21" s="12">
        <f>SUM(G15:G20)</f>
        <v>1318208.07</v>
      </c>
      <c r="H21" s="12"/>
      <c r="K21" s="2"/>
    </row>
    <row r="22" spans="1:14" ht="15" thickTop="1" x14ac:dyDescent="0.3">
      <c r="A22" s="22"/>
      <c r="B22" s="23"/>
      <c r="C22" s="23"/>
      <c r="D22" s="23"/>
      <c r="E22" s="23"/>
      <c r="F22" s="2"/>
      <c r="G22" s="2"/>
      <c r="H22" s="2"/>
      <c r="K22" s="2"/>
    </row>
    <row r="23" spans="1:14" x14ac:dyDescent="0.3">
      <c r="F23" s="2"/>
      <c r="G23" s="2"/>
      <c r="H23" s="2"/>
      <c r="K23" s="2"/>
    </row>
    <row r="24" spans="1:14" ht="18" x14ac:dyDescent="0.35">
      <c r="A24" s="47" t="s">
        <v>20</v>
      </c>
      <c r="B24" s="48"/>
      <c r="C24" s="48"/>
      <c r="D24" s="48"/>
      <c r="E24" s="48"/>
      <c r="F24" s="48"/>
      <c r="G24" s="2"/>
      <c r="H24" s="2"/>
      <c r="K24" s="2"/>
    </row>
    <row r="25" spans="1:14" ht="17.399999999999999" x14ac:dyDescent="0.3">
      <c r="B25" s="49" t="s">
        <v>21</v>
      </c>
      <c r="C25" s="49"/>
      <c r="D25" s="49"/>
      <c r="G25" s="2"/>
      <c r="H25" s="2"/>
      <c r="K25" s="2"/>
    </row>
    <row r="26" spans="1:14" x14ac:dyDescent="0.3">
      <c r="A26" s="14"/>
      <c r="B26" s="14"/>
      <c r="F26" s="50" t="s">
        <v>31</v>
      </c>
      <c r="G26" s="51"/>
      <c r="H26" s="2"/>
    </row>
    <row r="27" spans="1:14" ht="15.6" x14ac:dyDescent="0.3">
      <c r="A27" s="14"/>
      <c r="B27" s="14"/>
      <c r="C27" s="2"/>
      <c r="D27" s="24"/>
      <c r="F27" s="37">
        <v>11506</v>
      </c>
      <c r="G27" s="39">
        <v>140</v>
      </c>
      <c r="H27" s="2"/>
    </row>
    <row r="28" spans="1:14" ht="15.6" x14ac:dyDescent="0.3">
      <c r="A28" s="14"/>
      <c r="B28" s="14"/>
      <c r="C28" s="2"/>
      <c r="D28" s="24"/>
      <c r="F28" s="37">
        <v>11696</v>
      </c>
      <c r="G28" s="44">
        <v>10575.6</v>
      </c>
      <c r="H28" s="2"/>
    </row>
    <row r="29" spans="1:14" x14ac:dyDescent="0.3">
      <c r="A29" s="14"/>
      <c r="B29" s="14"/>
      <c r="C29" s="25"/>
      <c r="D29" s="14"/>
      <c r="G29" s="40">
        <f>SUM(G27:G28)</f>
        <v>10715.6</v>
      </c>
      <c r="H29" s="2"/>
    </row>
    <row r="30" spans="1:14" x14ac:dyDescent="0.3">
      <c r="A30" s="14"/>
      <c r="B30" s="10" t="s">
        <v>22</v>
      </c>
      <c r="C30" s="25"/>
      <c r="D30" s="14"/>
      <c r="E30" s="37"/>
      <c r="F30" s="37"/>
      <c r="G30" s="39"/>
      <c r="H30" s="2"/>
    </row>
    <row r="31" spans="1:14" x14ac:dyDescent="0.3">
      <c r="A31" s="14"/>
      <c r="B31" s="10"/>
      <c r="C31" s="25"/>
      <c r="D31" s="14"/>
      <c r="F31" s="37"/>
      <c r="G31" s="39"/>
      <c r="H31" s="2"/>
    </row>
    <row r="32" spans="1:14" x14ac:dyDescent="0.3">
      <c r="A32" s="14"/>
      <c r="B32" s="10"/>
      <c r="C32" s="25"/>
      <c r="D32" s="14"/>
      <c r="E32" s="14"/>
      <c r="F32" s="37"/>
      <c r="G32" s="40"/>
      <c r="H32" s="2"/>
    </row>
    <row r="33" spans="1:8" x14ac:dyDescent="0.3">
      <c r="A33" s="14"/>
      <c r="B33" s="10" t="s">
        <v>26</v>
      </c>
      <c r="C33" s="14"/>
      <c r="D33" s="14"/>
      <c r="E33" s="14"/>
      <c r="F33" s="37"/>
      <c r="G33" s="40"/>
      <c r="H33" s="2"/>
    </row>
    <row r="34" spans="1:8" x14ac:dyDescent="0.3">
      <c r="A34" s="14"/>
      <c r="B34" s="10"/>
      <c r="C34" s="14"/>
      <c r="D34" s="14"/>
      <c r="E34" s="14"/>
      <c r="F34" s="43"/>
      <c r="G34" s="39"/>
      <c r="H34" s="2"/>
    </row>
    <row r="35" spans="1:8" x14ac:dyDescent="0.3">
      <c r="A35" s="14"/>
      <c r="B35" s="10"/>
      <c r="C35" s="25"/>
      <c r="D35" s="14"/>
      <c r="E35" s="14"/>
      <c r="F35" s="43"/>
      <c r="G35" s="41"/>
      <c r="H35" s="2"/>
    </row>
    <row r="36" spans="1:8" x14ac:dyDescent="0.3">
      <c r="A36" s="14"/>
      <c r="B36" s="10" t="s">
        <v>23</v>
      </c>
      <c r="C36" s="26"/>
      <c r="D36" s="14"/>
      <c r="E36" s="14"/>
      <c r="F36" s="38"/>
      <c r="G36" s="42"/>
      <c r="H36" s="2"/>
    </row>
    <row r="37" spans="1:8" x14ac:dyDescent="0.3">
      <c r="A37" s="14"/>
      <c r="B37" s="10"/>
      <c r="C37" s="26"/>
      <c r="D37" s="14"/>
      <c r="E37" s="14"/>
      <c r="F37" s="38"/>
      <c r="G37" s="42"/>
      <c r="H37" s="2"/>
    </row>
    <row r="38" spans="1:8" x14ac:dyDescent="0.3">
      <c r="A38" s="14"/>
      <c r="E38" s="14"/>
      <c r="G38" s="40"/>
      <c r="H38" s="2"/>
    </row>
    <row r="39" spans="1:8" x14ac:dyDescent="0.3">
      <c r="B39" s="27" t="s">
        <v>24</v>
      </c>
      <c r="G39" s="40"/>
    </row>
    <row r="40" spans="1:8" x14ac:dyDescent="0.3">
      <c r="G40" s="40"/>
    </row>
    <row r="41" spans="1:8" x14ac:dyDescent="0.3">
      <c r="G41" s="40"/>
    </row>
    <row r="42" spans="1:8" x14ac:dyDescent="0.3">
      <c r="B42" s="28" t="s">
        <v>25</v>
      </c>
      <c r="E42" s="31"/>
    </row>
  </sheetData>
  <sortState xmlns:xlrd2="http://schemas.microsoft.com/office/spreadsheetml/2017/richdata2" ref="F27:G32">
    <sortCondition ref="F27:F32"/>
  </sortState>
  <mergeCells count="4">
    <mergeCell ref="A1:E1"/>
    <mergeCell ref="A24:F24"/>
    <mergeCell ref="B25:D25"/>
    <mergeCell ref="F26:G26"/>
  </mergeCells>
  <printOptions gridLines="1"/>
  <pageMargins left="0" right="0" top="0" bottom="0" header="0" footer="0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B6516-88DD-474C-BD15-4DA4F42E85B1}">
  <dimension ref="A1:C19"/>
  <sheetViews>
    <sheetView workbookViewId="0">
      <selection activeCell="A4" sqref="A4"/>
    </sheetView>
  </sheetViews>
  <sheetFormatPr defaultRowHeight="14.4" x14ac:dyDescent="0.3"/>
  <cols>
    <col min="1" max="1" width="11" style="2" bestFit="1" customWidth="1"/>
    <col min="2" max="2" width="8.88671875" style="2"/>
    <col min="3" max="3" width="11.109375" style="2" bestFit="1" customWidth="1"/>
    <col min="4" max="16384" width="8.88671875" style="2"/>
  </cols>
  <sheetData>
    <row r="1" spans="1:3" x14ac:dyDescent="0.3">
      <c r="A1" s="2">
        <v>46764.17</v>
      </c>
    </row>
    <row r="2" spans="1:3" x14ac:dyDescent="0.3">
      <c r="A2" s="2">
        <v>-46684.73</v>
      </c>
    </row>
    <row r="3" spans="1:3" x14ac:dyDescent="0.3">
      <c r="A3" s="2">
        <f>SUM(A1:A2)</f>
        <v>79.439999999995052</v>
      </c>
    </row>
    <row r="4" spans="1:3" x14ac:dyDescent="0.3">
      <c r="C4" s="2">
        <v>46684.73</v>
      </c>
    </row>
    <row r="5" spans="1:3" x14ac:dyDescent="0.3">
      <c r="C5" s="2">
        <v>18.440000000000001</v>
      </c>
    </row>
    <row r="6" spans="1:3" x14ac:dyDescent="0.3">
      <c r="C6" s="2">
        <f>SUM(C4:C5)</f>
        <v>46703.170000000006</v>
      </c>
    </row>
    <row r="11" spans="1:3" x14ac:dyDescent="0.3">
      <c r="A11" s="2">
        <v>7780</v>
      </c>
      <c r="C11" s="2">
        <v>54483.17</v>
      </c>
    </row>
    <row r="12" spans="1:3" x14ac:dyDescent="0.3">
      <c r="A12" s="2">
        <v>7780</v>
      </c>
      <c r="C12" s="8">
        <v>-46764.17</v>
      </c>
    </row>
    <row r="13" spans="1:3" x14ac:dyDescent="0.3">
      <c r="A13" s="2">
        <v>15000</v>
      </c>
      <c r="C13" s="2">
        <f>SUM(C11:C12)</f>
        <v>7719</v>
      </c>
    </row>
    <row r="14" spans="1:3" x14ac:dyDescent="0.3">
      <c r="A14" s="2">
        <v>26.01</v>
      </c>
    </row>
    <row r="15" spans="1:3" x14ac:dyDescent="0.3">
      <c r="A15" s="2">
        <v>26.35</v>
      </c>
    </row>
    <row r="16" spans="1:3" x14ac:dyDescent="0.3">
      <c r="A16" s="2">
        <v>33.6</v>
      </c>
    </row>
    <row r="17" spans="1:3" x14ac:dyDescent="0.3">
      <c r="A17" s="2">
        <v>30.6</v>
      </c>
      <c r="C17" s="2">
        <v>7780</v>
      </c>
    </row>
    <row r="18" spans="1:3" x14ac:dyDescent="0.3">
      <c r="A18" s="2">
        <v>35.89</v>
      </c>
      <c r="C18" s="2">
        <v>-7719</v>
      </c>
    </row>
    <row r="19" spans="1:3" x14ac:dyDescent="0.3">
      <c r="A19" s="2">
        <f>SUM(A11:A18)</f>
        <v>30712.449999999993</v>
      </c>
      <c r="C19" s="2">
        <f>SUM(C17:C18)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Johnson</dc:creator>
  <cp:lastModifiedBy>Lori Johnson</cp:lastModifiedBy>
  <cp:lastPrinted>2024-12-12T17:52:14Z</cp:lastPrinted>
  <dcterms:created xsi:type="dcterms:W3CDTF">2022-08-03T00:38:36Z</dcterms:created>
  <dcterms:modified xsi:type="dcterms:W3CDTF">2024-12-12T17:53:15Z</dcterms:modified>
</cp:coreProperties>
</file>